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Fncl_Aid\FINAID Website\Calculators - Website\2026-2027\"/>
    </mc:Choice>
  </mc:AlternateContent>
  <xr:revisionPtr revIDLastSave="0" documentId="13_ncr:1_{9F727E7E-1B44-4750-9A31-3C9805A36F47}" xr6:coauthVersionLast="47" xr6:coauthVersionMax="47" xr10:uidLastSave="{00000000-0000-0000-0000-000000000000}"/>
  <workbookProtection workbookAlgorithmName="SHA-512" workbookHashValue="uGIom1cYnMUIh/MDrX9fyHMM5GgwL6omDgidHSOA5Tm8buG1ure+szV2OEbF0OEFhg1qgFBXS7tFt1L6oPkBHw==" workbookSaltValue="TtGBqvfKfEGDUmZoEsyJew==" workbookSpinCount="100000" lockStructure="1"/>
  <bookViews>
    <workbookView xWindow="28680" yWindow="-120" windowWidth="29040" windowHeight="15720" xr2:uid="{00000000-000D-0000-FFFF-FFFF00000000}"/>
  </bookViews>
  <sheets>
    <sheet name="Filling the Gap - out of state" sheetId="1" r:id="rId1"/>
  </sheets>
  <definedNames>
    <definedName name="_xlnm.Print_Area" localSheetId="0">'Filling the Gap - out of state'!$B$1:$E$66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C13" i="1"/>
  <c r="C40" i="1" l="1"/>
  <c r="D14" i="1" l="1"/>
  <c r="D43" i="1" s="1"/>
  <c r="C14" i="1"/>
  <c r="C43" i="1" s="1"/>
  <c r="D44" i="1" l="1"/>
  <c r="C44" i="1"/>
  <c r="C45" i="1" s="1"/>
  <c r="D25" i="1" l="1"/>
  <c r="D49" i="1" s="1"/>
  <c r="D48" i="1" l="1"/>
  <c r="D50" i="1" s="1"/>
  <c r="C25" i="1"/>
  <c r="C49" i="1" s="1"/>
  <c r="D51" i="1" l="1"/>
  <c r="D52" i="1" s="1"/>
  <c r="D45" i="1"/>
  <c r="C48" i="1"/>
  <c r="C50" i="1" s="1"/>
  <c r="C51" i="1"/>
  <c r="C5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<sst xmlns="http://schemas.openxmlformats.org/spreadsheetml/2006/main" count="63" uniqueCount="56">
  <si>
    <t>TAP</t>
  </si>
  <si>
    <t>Direct Subsidized Loan</t>
  </si>
  <si>
    <t>Direct Un-Subsidized Loan</t>
  </si>
  <si>
    <t>TOTAL FINANCIAL AID</t>
  </si>
  <si>
    <t>TO COVER DIRECT COSTS</t>
  </si>
  <si>
    <t xml:space="preserve">      TOTAL DIRECT COSTS</t>
  </si>
  <si>
    <t xml:space="preserve">       TOTAL DIRECT COSTS</t>
  </si>
  <si>
    <t xml:space="preserve"> = GAP</t>
  </si>
  <si>
    <t xml:space="preserve"> =     GAP</t>
  </si>
  <si>
    <t>DIRECT COST</t>
  </si>
  <si>
    <t>INDIRECT COST</t>
  </si>
  <si>
    <t>Scholarships</t>
  </si>
  <si>
    <t>TUITION</t>
  </si>
  <si>
    <t>TOTAL DIRECT COST</t>
  </si>
  <si>
    <t>FALL &amp; SPRING TOTAL</t>
  </si>
  <si>
    <t xml:space="preserve">        BOOKS</t>
  </si>
  <si>
    <t xml:space="preserve"> +     TRANSPORTATION</t>
  </si>
  <si>
    <t xml:space="preserve"> +     PERSONAL EXPENSES</t>
  </si>
  <si>
    <t xml:space="preserve"> +     ROOM</t>
  </si>
  <si>
    <t xml:space="preserve"> +     BOARD/MEALS</t>
  </si>
  <si>
    <t>Other</t>
  </si>
  <si>
    <t xml:space="preserve"> TOTAL INDIRECT COST</t>
  </si>
  <si>
    <t>N/A</t>
  </si>
  <si>
    <t>FINANCIAL AID AWARDS</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</si>
  <si>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</si>
  <si>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</si>
  <si>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</si>
  <si>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</si>
  <si>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</si>
  <si>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</si>
  <si>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</si>
  <si>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</si>
  <si>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</si>
  <si>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FEES***</t>
  </si>
  <si>
    <t>ON CAMPUS YEARLY</t>
  </si>
  <si>
    <t>OFF CAMPUS YEARLY</t>
  </si>
  <si>
    <t>ON CAMPUS</t>
  </si>
  <si>
    <t>OFF CAMPUS</t>
  </si>
  <si>
    <t>HEALTH INSURANCE</t>
  </si>
  <si>
    <t>The yearly totals are estimates and for informational purposes only.  All fees are subject to change.</t>
  </si>
  <si>
    <t xml:space="preserve">*** Fees exclude course fees. Please refer to the Bursar's website for more information. </t>
  </si>
  <si>
    <t>Step 1:  Review the information in the table below.  Displayed are the average costs associated with annual tuition, fees, room and board.</t>
  </si>
  <si>
    <r>
      <rPr>
        <b/>
        <i/>
        <sz val="14"/>
        <color theme="1"/>
        <rFont val="Calibri"/>
        <family val="2"/>
        <scheme val="minor"/>
      </rPr>
      <t>Step 2: Be aware of your Indirect Costs.</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</si>
  <si>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and password.
2.  Click "Campus Financial Services"
3.  Click "View and Accept/Decline Financial Aid"
4.  Select the aid year and you will be able to view your award package.</t>
    </r>
  </si>
  <si>
    <t>Federal Work Study</t>
  </si>
  <si>
    <t>Step 5: Displayed below is an estimate of total annual cost of attendance minus your financial aid</t>
  </si>
  <si>
    <t>Your financial aid may not cover all the expenses that you may incur while attending classes.  The following worksheet is designed to assist you in determining the amount of funding you will need to cover your direct and/or indirect expenses.  Fill in the green  boxes.</t>
  </si>
  <si>
    <r>
      <rPr>
        <b/>
        <sz val="11"/>
        <color theme="1"/>
        <rFont val="Calibri"/>
        <family val="2"/>
        <scheme val="minor"/>
      </rPr>
      <t>NOTE</t>
    </r>
    <r>
      <rPr>
        <sz val="11"/>
        <color theme="1"/>
        <rFont val="Calibri"/>
        <family val="2"/>
        <scheme val="minor"/>
      </rPr>
      <t>: Work Study is not paid directly to the University, but is instead given to the student in the form of a bi-weekly paycheck.</t>
    </r>
  </si>
  <si>
    <t>Click the dropdown to answer: Does  the student  have health insurance?</t>
  </si>
  <si>
    <t>Step 4: Displayed below is your University balance after financial aid  is subtracted from your projected bill (GAP). Note that Federal Workstudy is excluded from this as it is paid directly to student in the form of a bi-weekly paycheck.</t>
  </si>
  <si>
    <t>ROOM (Double)</t>
  </si>
  <si>
    <t>MEAL PLAN (Unlimited)</t>
  </si>
  <si>
    <t>Yes</t>
  </si>
  <si>
    <t>Office of Financial Aid &amp;
Scholarship Services</t>
  </si>
  <si>
    <t>Filling the Gap - OUT OF STATE RESIDENT 2026-2027</t>
  </si>
  <si>
    <t>(Updated 02-26-26)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</si>
</sst>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0"/>
      <color theme="1"/>
      <name val="Calibri"/>
      <family val="2"/>
      <scheme val="minor"/>
    </font>
    <font>
      <b/>
      <u/>
      <sz val="16"/>
      <color theme="1"/>
      <name val="Calibri"/>
      <family val="2"/>
      <scheme val="minor"/>
    </font>
    <font>
      <b/>
      <i/>
      <sz val="11"/>
      <color theme="1"/>
      <name val="Calibri"/>
      <family val="2"/>
      <scheme val="minor"/>
    </font>
    <font>
      <b/>
      <sz val="12"/>
      <name val="Calibri"/>
      <family val="2"/>
      <scheme val="minor"/>
    </font>
    <font>
      <sz val="20"/>
      <color rgb="FF99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64EA9A"/>
        <bgColor indexed="64"/>
      </patternFill>
    </fill>
    <fill>
      <patternFill patternType="solid">
        <fgColor rgb="FFFFFF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rgb="FF990000"/>
      </bottom>
      <diagonal/>
    </border>
  </borders>
  <cellStyleXfs count="1">
    <xf numFmtId="0" fontId="0" fillId="0" borderId="0"/>
  </cellStyleXfs>
  <cellXfs count="61">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2" xfId="0" applyNumberFormat="1" applyBorder="1"/>
    <xf numFmtId="164" fontId="1" fillId="0" borderId="0" xfId="0" applyNumberFormat="1" applyFont="1" applyAlignment="1">
      <alignment horizontal="center"/>
    </xf>
    <xf numFmtId="0" fontId="1" fillId="0" borderId="0" xfId="0" applyFont="1"/>
    <xf numFmtId="164" fontId="0" fillId="0" borderId="1" xfId="0" applyNumberFormat="1" applyBorder="1"/>
    <xf numFmtId="164" fontId="7" fillId="0" borderId="0" xfId="0" applyNumberFormat="1" applyFont="1" applyAlignment="1">
      <alignment horizontal="center"/>
    </xf>
    <xf numFmtId="0" fontId="3" fillId="0" borderId="0" xfId="0"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164" fontId="4" fillId="0" borderId="5" xfId="0" applyNumberFormat="1" applyFont="1" applyBorder="1" applyAlignment="1">
      <alignment horizontal="center"/>
    </xf>
    <xf numFmtId="0" fontId="6" fillId="0" borderId="5" xfId="0" applyFont="1" applyBorder="1" applyAlignment="1">
      <alignment horizontal="right"/>
    </xf>
    <xf numFmtId="0" fontId="6" fillId="0" borderId="3" xfId="0" applyFont="1" applyBorder="1" applyAlignment="1">
      <alignment horizontal="right"/>
    </xf>
    <xf numFmtId="164" fontId="7" fillId="0" borderId="3" xfId="0" applyNumberFormat="1" applyFont="1" applyBorder="1"/>
    <xf numFmtId="164" fontId="7" fillId="0" borderId="0" xfId="0" applyNumberFormat="1" applyFont="1"/>
    <xf numFmtId="0" fontId="2" fillId="0" borderId="2" xfId="0" applyFont="1" applyBorder="1" applyAlignment="1">
      <alignment horizontal="right"/>
    </xf>
    <xf numFmtId="0" fontId="0" fillId="0" borderId="1"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1" fillId="0" borderId="6" xfId="0" applyFont="1" applyBorder="1"/>
    <xf numFmtId="0" fontId="4" fillId="0" borderId="5" xfId="0" applyFont="1" applyBorder="1"/>
    <xf numFmtId="164" fontId="0" fillId="0" borderId="2" xfId="0" applyNumberFormat="1" applyBorder="1" applyAlignment="1">
      <alignment horizontal="right"/>
    </xf>
    <xf numFmtId="164" fontId="0" fillId="0" borderId="4" xfId="0" applyNumberFormat="1" applyBorder="1" applyAlignment="1">
      <alignment horizontal="right"/>
    </xf>
    <xf numFmtId="0" fontId="0" fillId="0" borderId="6" xfId="0" applyBorder="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7" xfId="0" applyFont="1" applyBorder="1" applyAlignment="1">
      <alignment horizontal="right"/>
    </xf>
    <xf numFmtId="0" fontId="6" fillId="0" borderId="8" xfId="0" applyFont="1" applyBorder="1" applyAlignment="1">
      <alignment horizontal="right"/>
    </xf>
    <xf numFmtId="164" fontId="1" fillId="3" borderId="1"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vertical="center" wrapText="1"/>
      <protection locked="0"/>
    </xf>
    <xf numFmtId="0" fontId="2" fillId="0" borderId="0" xfId="0" applyFont="1" applyAlignment="1">
      <alignment wrapText="1"/>
    </xf>
    <xf numFmtId="164" fontId="1" fillId="0" borderId="2" xfId="0" applyNumberFormat="1" applyFont="1" applyBorder="1" applyAlignment="1">
      <alignment horizontal="center"/>
    </xf>
    <xf numFmtId="164" fontId="4" fillId="0" borderId="12" xfId="0" applyNumberFormat="1" applyFont="1" applyBorder="1" applyAlignment="1">
      <alignment horizontal="center"/>
    </xf>
    <xf numFmtId="0" fontId="0" fillId="0" borderId="13" xfId="0" applyBorder="1"/>
    <xf numFmtId="0" fontId="12" fillId="0" borderId="13" xfId="0" applyFont="1" applyBorder="1" applyAlignment="1">
      <alignment vertical="center" wrapText="1"/>
    </xf>
    <xf numFmtId="0" fontId="0" fillId="0" borderId="13" xfId="0" applyBorder="1" applyAlignment="1">
      <alignment horizontal="left"/>
    </xf>
    <xf numFmtId="0" fontId="4" fillId="0" borderId="0" xfId="0" applyFont="1" applyAlignment="1">
      <alignment horizontal="left" vertical="center" wrapText="1"/>
    </xf>
    <xf numFmtId="0" fontId="5" fillId="0" borderId="0" xfId="0" applyFont="1" applyAlignment="1">
      <alignment horizontal="left" wrapText="1"/>
    </xf>
    <xf numFmtId="0" fontId="8" fillId="0" borderId="0" xfId="0" applyFont="1" applyAlignment="1">
      <alignment horizontal="left" wrapText="1"/>
    </xf>
    <xf numFmtId="0" fontId="2" fillId="0" borderId="0" xfId="0" applyFont="1" applyAlignment="1">
      <alignment horizontal="left" vertical="top" wrapText="1"/>
    </xf>
    <xf numFmtId="0" fontId="5" fillId="0" borderId="0" xfId="0" applyFont="1" applyAlignment="1">
      <alignment horizontal="left" vertical="center" wrapText="1"/>
    </xf>
    <xf numFmtId="164" fontId="0" fillId="0" borderId="9" xfId="0" applyNumberFormat="1" applyBorder="1" applyAlignment="1">
      <alignment horizontal="left" wrapText="1"/>
    </xf>
    <xf numFmtId="164" fontId="0" fillId="0" borderId="0" xfId="0" applyNumberFormat="1" applyAlignment="1">
      <alignment horizontal="left" wrapText="1"/>
    </xf>
    <xf numFmtId="0" fontId="11" fillId="4" borderId="1"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left"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66"/>
      <color rgb="FF64EA9A"/>
      <color rgb="FF19B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Q69"/>
  <sheetViews>
    <sheetView showGridLines="0" tabSelected="1" showRuler="0" zoomScale="85" zoomScaleNormal="85" workbookViewId="0">
      <selection activeCell="C7" sqref="C7"/>
    </sheetView>
  </sheetViews>
  <sheetFormatPr defaultColWidth="0" defaultRowHeight="15" zeroHeight="1" x14ac:dyDescent="0.25"/>
  <cols>
    <col min="1" max="1" width="4.7109375" customWidth="1"/>
    <col min="2" max="2" width="25.5703125" customWidth="1"/>
    <col min="3" max="4" width="23.7109375" customWidth="1"/>
    <col min="5" max="5" width="42.5703125" customWidth="1"/>
    <col min="6" max="6" width="4.7109375" customWidth="1"/>
    <col min="7" max="7" width="10.28515625" hidden="1" customWidth="1"/>
    <col min="8" max="17" width="0" hidden="1" customWidth="1"/>
    <col min="18" max="16384" width="9.140625" hidden="1"/>
  </cols>
  <sheetData>
    <row r="1" spans="2:16" ht="60" customHeight="1" thickBot="1" x14ac:dyDescent="0.3">
      <c r="B1" s="48" t="e" vm="1">
        <v>#VALUE!</v>
      </c>
      <c r="C1" s="48"/>
      <c r="D1" s="46"/>
      <c r="E1" s="47" t="s">
        <v>53</v>
      </c>
    </row>
    <row r="2" spans="2:16" ht="21" x14ac:dyDescent="0.35">
      <c r="B2" s="57" t="s">
        <v>54</v>
      </c>
      <c r="C2" s="57"/>
      <c r="D2" s="57"/>
      <c r="E2" s="57"/>
      <c r="F2" s="8"/>
      <c r="G2" s="5"/>
      <c r="H2" s="5"/>
      <c r="I2" s="9"/>
      <c r="J2" s="9"/>
      <c r="K2" s="9"/>
      <c r="L2" s="9"/>
      <c r="M2" s="9"/>
      <c r="N2" s="9"/>
      <c r="O2" s="9"/>
      <c r="P2" s="9"/>
    </row>
    <row r="3" spans="2:16" ht="59.25" customHeight="1" x14ac:dyDescent="0.25">
      <c r="B3" s="49" t="s">
        <v>46</v>
      </c>
      <c r="C3" s="49"/>
      <c r="D3" s="49"/>
      <c r="E3" s="49"/>
      <c r="F3" s="5"/>
      <c r="G3" s="10"/>
      <c r="H3" s="10"/>
      <c r="I3" s="10"/>
      <c r="J3" s="10"/>
    </row>
    <row r="4" spans="2:16" ht="6.95" customHeight="1" x14ac:dyDescent="0.25">
      <c r="B4" s="11"/>
      <c r="C4" s="11"/>
      <c r="D4" s="11"/>
      <c r="E4" s="11"/>
      <c r="F4" s="9"/>
      <c r="G4" s="10"/>
      <c r="H4" s="10"/>
      <c r="I4" s="10"/>
      <c r="J4" s="10"/>
    </row>
    <row r="5" spans="2:16" ht="41.25" customHeight="1" x14ac:dyDescent="0.25">
      <c r="B5" s="53" t="s">
        <v>41</v>
      </c>
      <c r="C5" s="53"/>
      <c r="D5" s="53"/>
      <c r="E5" s="53"/>
      <c r="F5" s="9"/>
      <c r="G5" s="10"/>
      <c r="H5" s="10"/>
      <c r="I5" s="10"/>
      <c r="J5" s="10"/>
    </row>
    <row r="6" spans="2:16" ht="27.75" customHeight="1" x14ac:dyDescent="0.25">
      <c r="B6" s="59" t="s">
        <v>48</v>
      </c>
      <c r="C6" s="38"/>
      <c r="D6" s="38"/>
      <c r="E6" s="38"/>
      <c r="F6" s="9"/>
      <c r="G6" s="10"/>
      <c r="H6" s="10"/>
      <c r="I6" s="10"/>
      <c r="J6" s="10"/>
    </row>
    <row r="7" spans="2:16" ht="15.75" customHeight="1" x14ac:dyDescent="0.25">
      <c r="B7" s="60"/>
      <c r="C7" s="42" t="s">
        <v>52</v>
      </c>
      <c r="D7" s="37"/>
      <c r="E7" s="19"/>
      <c r="F7" s="9"/>
      <c r="G7" s="10"/>
      <c r="H7" s="10"/>
      <c r="I7" s="10"/>
      <c r="J7" s="10"/>
    </row>
    <row r="8" spans="2:16" ht="17.25" customHeight="1" x14ac:dyDescent="0.25">
      <c r="B8" s="27" t="s">
        <v>9</v>
      </c>
      <c r="C8" s="28" t="s">
        <v>36</v>
      </c>
      <c r="D8" s="29" t="s">
        <v>37</v>
      </c>
      <c r="E8" s="56" t="s">
        <v>39</v>
      </c>
      <c r="F8" s="10"/>
      <c r="G8" s="10"/>
      <c r="H8" s="10"/>
      <c r="I8" s="10"/>
      <c r="J8" s="2"/>
    </row>
    <row r="9" spans="2:16" x14ac:dyDescent="0.25">
      <c r="B9" s="26" t="s">
        <v>12</v>
      </c>
      <c r="C9" s="1">
        <v>31050</v>
      </c>
      <c r="D9" s="1">
        <v>31050</v>
      </c>
      <c r="E9" s="56"/>
      <c r="F9" s="10"/>
      <c r="G9" s="10"/>
      <c r="H9" s="10"/>
      <c r="I9" s="10"/>
      <c r="J9" s="10"/>
    </row>
    <row r="10" spans="2:16" ht="15" customHeight="1" x14ac:dyDescent="0.25">
      <c r="B10" s="26" t="s">
        <v>33</v>
      </c>
      <c r="C10" s="1">
        <v>3860</v>
      </c>
      <c r="D10" s="1">
        <v>3860</v>
      </c>
      <c r="E10" s="56"/>
      <c r="F10" s="9"/>
      <c r="G10" s="10"/>
      <c r="H10" s="10"/>
      <c r="I10" s="10"/>
      <c r="J10" s="10"/>
    </row>
    <row r="11" spans="2:16" x14ac:dyDescent="0.25">
      <c r="B11" s="26" t="s">
        <v>50</v>
      </c>
      <c r="C11" s="1">
        <v>12291</v>
      </c>
      <c r="D11" s="44" t="s">
        <v>22</v>
      </c>
      <c r="E11" s="56"/>
      <c r="F11" s="10"/>
    </row>
    <row r="12" spans="2:16" x14ac:dyDescent="0.25">
      <c r="B12" s="36" t="s">
        <v>51</v>
      </c>
      <c r="C12" s="1">
        <v>7450</v>
      </c>
      <c r="D12" s="44" t="s">
        <v>22</v>
      </c>
      <c r="E12" s="56"/>
      <c r="F12" s="10"/>
      <c r="G12" s="10"/>
      <c r="H12" s="10"/>
      <c r="I12" s="10"/>
      <c r="J12" s="10"/>
    </row>
    <row r="13" spans="2:16" ht="15.75" thickBot="1" x14ac:dyDescent="0.3">
      <c r="B13" s="26" t="s">
        <v>38</v>
      </c>
      <c r="C13" s="1">
        <f>IF(C7 = "No",5573,0)</f>
        <v>0</v>
      </c>
      <c r="D13" s="44">
        <f>IF(C7 = "No",5573,0)</f>
        <v>0</v>
      </c>
      <c r="E13" s="56"/>
      <c r="F13" s="10"/>
      <c r="G13" s="10"/>
      <c r="H13" s="10"/>
      <c r="I13" s="10"/>
      <c r="J13" s="10"/>
    </row>
    <row r="14" spans="2:16" s="14" customFormat="1" ht="19.5" thickBot="1" x14ac:dyDescent="0.35">
      <c r="B14" s="39" t="s">
        <v>13</v>
      </c>
      <c r="C14" s="20">
        <f>SUM(C9:C13)</f>
        <v>54651</v>
      </c>
      <c r="D14" s="45">
        <f>SUM(D9:D13)</f>
        <v>34910</v>
      </c>
      <c r="E14" s="56"/>
      <c r="F14" s="16"/>
      <c r="G14" s="16"/>
      <c r="H14" s="16"/>
      <c r="I14" s="16"/>
      <c r="J14" s="16"/>
    </row>
    <row r="15" spans="2:16" s="14" customFormat="1" ht="18.75" x14ac:dyDescent="0.3">
      <c r="B15" s="51" t="s">
        <v>40</v>
      </c>
      <c r="C15" s="51"/>
      <c r="D15" s="51"/>
      <c r="E15" s="51"/>
      <c r="G15" s="16"/>
      <c r="H15" s="16"/>
      <c r="I15" s="16"/>
      <c r="J15" s="16"/>
      <c r="K15" s="16"/>
      <c r="L15" s="16"/>
      <c r="M15" s="16"/>
    </row>
    <row r="16" spans="2:16" ht="6.95" customHeight="1" x14ac:dyDescent="0.25">
      <c r="B16" s="37"/>
      <c r="C16" s="37"/>
      <c r="G16" s="10"/>
      <c r="H16" s="10"/>
      <c r="I16" s="10"/>
      <c r="J16" s="10"/>
      <c r="K16" s="10"/>
      <c r="L16" s="10"/>
      <c r="M16" s="10"/>
    </row>
    <row r="17" spans="2:13" ht="53.25" customHeight="1" x14ac:dyDescent="0.25">
      <c r="B17" s="58" t="s">
        <v>42</v>
      </c>
      <c r="C17" s="58"/>
      <c r="D17" s="58"/>
      <c r="E17" s="58"/>
      <c r="G17" s="10"/>
      <c r="H17" s="10"/>
      <c r="I17" s="10"/>
      <c r="J17" s="10"/>
      <c r="K17" s="10"/>
      <c r="L17" s="10"/>
      <c r="M17" s="10"/>
    </row>
    <row r="18" spans="2:13" ht="6.95" customHeight="1" x14ac:dyDescent="0.25">
      <c r="B18" s="37"/>
      <c r="C18" s="37"/>
      <c r="G18" s="10"/>
      <c r="H18" s="10"/>
      <c r="I18" s="10"/>
      <c r="J18" s="10"/>
      <c r="K18" s="10"/>
      <c r="L18" s="10"/>
      <c r="M18" s="10"/>
    </row>
    <row r="19" spans="2:13" ht="15.75" x14ac:dyDescent="0.25">
      <c r="B19" s="27" t="s">
        <v>10</v>
      </c>
      <c r="C19" s="29" t="s">
        <v>34</v>
      </c>
      <c r="D19" s="28" t="s">
        <v>35</v>
      </c>
      <c r="F19" s="9"/>
      <c r="G19" s="10"/>
      <c r="H19" s="10"/>
      <c r="I19" s="10"/>
      <c r="J19" s="10"/>
      <c r="K19" s="10"/>
      <c r="L19" s="10"/>
    </row>
    <row r="20" spans="2:13" x14ac:dyDescent="0.25">
      <c r="B20" s="17" t="s">
        <v>15</v>
      </c>
      <c r="C20" s="3">
        <v>900</v>
      </c>
      <c r="D20" s="6">
        <v>900</v>
      </c>
      <c r="F20" s="9"/>
      <c r="G20" s="10"/>
      <c r="H20" s="10"/>
      <c r="I20" s="10"/>
      <c r="J20" s="10"/>
      <c r="K20" s="10"/>
      <c r="L20" s="10"/>
    </row>
    <row r="21" spans="2:13" x14ac:dyDescent="0.25">
      <c r="B21" s="17" t="s">
        <v>16</v>
      </c>
      <c r="C21" s="3">
        <v>840</v>
      </c>
      <c r="D21" s="6">
        <v>4744</v>
      </c>
      <c r="F21" s="9"/>
      <c r="G21" s="10"/>
      <c r="H21" s="10"/>
      <c r="I21" s="10"/>
      <c r="J21" s="10"/>
      <c r="K21" s="10"/>
      <c r="L21" s="10"/>
    </row>
    <row r="22" spans="2:13" x14ac:dyDescent="0.25">
      <c r="B22" s="17" t="s">
        <v>17</v>
      </c>
      <c r="C22" s="3">
        <v>2408</v>
      </c>
      <c r="D22" s="6">
        <v>2408</v>
      </c>
      <c r="F22" s="9"/>
      <c r="G22" s="10"/>
      <c r="H22" s="10"/>
      <c r="I22" s="10"/>
      <c r="J22" s="10"/>
      <c r="K22" s="10"/>
      <c r="L22" s="10"/>
    </row>
    <row r="23" spans="2:13" x14ac:dyDescent="0.25">
      <c r="B23" s="17" t="s">
        <v>18</v>
      </c>
      <c r="C23" s="34" t="s">
        <v>22</v>
      </c>
      <c r="D23" s="6">
        <v>12362</v>
      </c>
      <c r="F23" s="9"/>
      <c r="G23" s="10"/>
      <c r="H23" s="10"/>
      <c r="I23" s="10"/>
      <c r="J23" s="10"/>
      <c r="K23" s="10"/>
      <c r="L23" s="10"/>
    </row>
    <row r="24" spans="2:13" ht="15.75" thickBot="1" x14ac:dyDescent="0.3">
      <c r="B24" s="17" t="s">
        <v>19</v>
      </c>
      <c r="C24" s="35" t="s">
        <v>22</v>
      </c>
      <c r="D24" s="6">
        <v>6218</v>
      </c>
      <c r="F24" s="9"/>
      <c r="G24" s="10"/>
      <c r="H24" s="10"/>
      <c r="I24" s="10"/>
      <c r="J24" s="10"/>
      <c r="K24" s="10"/>
      <c r="L24" s="10"/>
    </row>
    <row r="25" spans="2:13" s="14" customFormat="1" ht="20.25" customHeight="1" thickBot="1" x14ac:dyDescent="0.35">
      <c r="B25" s="21" t="s">
        <v>21</v>
      </c>
      <c r="C25" s="20">
        <f>SUM(C20:C24)</f>
        <v>4148</v>
      </c>
      <c r="D25" s="20">
        <f>SUM(D20:D24)</f>
        <v>26632</v>
      </c>
      <c r="F25" s="15"/>
      <c r="G25" s="16"/>
      <c r="H25" s="16"/>
      <c r="I25" s="16"/>
      <c r="J25" s="16"/>
      <c r="K25" s="16"/>
      <c r="L25" s="16"/>
    </row>
    <row r="26" spans="2:13" s="14" customFormat="1" ht="6.95" customHeight="1" x14ac:dyDescent="0.3">
      <c r="B26" s="22"/>
      <c r="C26" s="23"/>
      <c r="D26" s="24"/>
      <c r="G26" s="16"/>
      <c r="H26" s="16"/>
      <c r="I26" s="16"/>
      <c r="J26" s="16"/>
      <c r="K26" s="16"/>
      <c r="L26" s="16"/>
      <c r="M26" s="16"/>
    </row>
    <row r="27" spans="2:13" ht="98.25" customHeight="1" x14ac:dyDescent="0.25">
      <c r="B27" s="52" t="s">
        <v>43</v>
      </c>
      <c r="C27" s="52"/>
      <c r="D27" s="52"/>
      <c r="E27" s="52"/>
      <c r="F27" s="4"/>
      <c r="G27" s="10"/>
      <c r="H27" s="10"/>
      <c r="I27" s="10"/>
      <c r="J27" s="10"/>
      <c r="K27" s="10"/>
      <c r="L27" s="10"/>
      <c r="M27" s="10"/>
    </row>
    <row r="28" spans="2:13" ht="6.95" customHeight="1" x14ac:dyDescent="0.25">
      <c r="C28" s="5"/>
      <c r="G28" s="9"/>
      <c r="H28" s="2"/>
      <c r="I28" s="2"/>
      <c r="J28" s="10"/>
      <c r="K28" s="10"/>
      <c r="L28" s="10"/>
      <c r="M28" s="10"/>
    </row>
    <row r="29" spans="2:13" x14ac:dyDescent="0.25">
      <c r="B29" s="28" t="s">
        <v>23</v>
      </c>
      <c r="C29" s="28" t="s">
        <v>14</v>
      </c>
      <c r="D29" s="2"/>
      <c r="E29" s="2"/>
      <c r="F29" s="10"/>
      <c r="G29" s="10"/>
      <c r="H29" s="10"/>
    </row>
    <row r="30" spans="2:13" x14ac:dyDescent="0.25">
      <c r="B30" s="25" t="s">
        <v>24</v>
      </c>
      <c r="C30" s="41"/>
      <c r="D30" s="2"/>
      <c r="E30" s="2"/>
      <c r="F30" s="10"/>
      <c r="G30" s="10"/>
      <c r="H30" s="10"/>
    </row>
    <row r="31" spans="2:13" x14ac:dyDescent="0.25">
      <c r="B31" s="25" t="s">
        <v>0</v>
      </c>
      <c r="C31" s="41"/>
      <c r="D31" s="2"/>
      <c r="E31" s="2"/>
      <c r="F31" s="10"/>
      <c r="G31" s="10"/>
      <c r="H31" s="10"/>
    </row>
    <row r="32" spans="2:13" x14ac:dyDescent="0.25">
      <c r="B32" s="25" t="s">
        <v>26</v>
      </c>
      <c r="C32" s="41"/>
      <c r="D32" s="2"/>
      <c r="E32" s="2"/>
      <c r="F32" s="10"/>
      <c r="G32" s="10"/>
      <c r="H32" s="10"/>
    </row>
    <row r="33" spans="2:9" x14ac:dyDescent="0.25">
      <c r="B33" s="25" t="s">
        <v>27</v>
      </c>
      <c r="C33" s="41"/>
      <c r="D33" s="2"/>
      <c r="E33" s="2"/>
      <c r="F33" s="10"/>
      <c r="G33" s="10"/>
      <c r="H33" s="10"/>
    </row>
    <row r="34" spans="2:9" x14ac:dyDescent="0.25">
      <c r="B34" s="25" t="s">
        <v>25</v>
      </c>
      <c r="C34" s="41"/>
      <c r="D34" s="2"/>
      <c r="E34" s="2"/>
      <c r="F34" s="10"/>
      <c r="G34" s="10"/>
      <c r="H34" s="10"/>
    </row>
    <row r="35" spans="2:9" x14ac:dyDescent="0.25">
      <c r="B35" s="25" t="s">
        <v>1</v>
      </c>
      <c r="C35" s="41"/>
      <c r="D35" s="2"/>
      <c r="E35" s="2"/>
      <c r="F35" s="10"/>
      <c r="G35" s="10"/>
      <c r="H35" s="10"/>
    </row>
    <row r="36" spans="2:9" x14ac:dyDescent="0.25">
      <c r="B36" s="25" t="s">
        <v>2</v>
      </c>
      <c r="C36" s="41"/>
      <c r="D36" s="54" t="s">
        <v>47</v>
      </c>
      <c r="E36" s="55"/>
      <c r="F36" s="10"/>
      <c r="G36" s="10"/>
      <c r="H36" s="10"/>
    </row>
    <row r="37" spans="2:9" x14ac:dyDescent="0.25">
      <c r="B37" s="12" t="s">
        <v>11</v>
      </c>
      <c r="C37" s="41"/>
      <c r="D37" s="54"/>
      <c r="E37" s="55"/>
      <c r="F37" s="10"/>
      <c r="G37" s="10"/>
      <c r="H37" s="10"/>
    </row>
    <row r="38" spans="2:9" x14ac:dyDescent="0.25">
      <c r="B38" s="12" t="s">
        <v>20</v>
      </c>
      <c r="C38" s="41"/>
      <c r="D38" s="54"/>
      <c r="E38" s="55"/>
      <c r="F38" s="10"/>
      <c r="G38" s="10"/>
      <c r="H38" s="10"/>
    </row>
    <row r="39" spans="2:9" ht="15.75" thickBot="1" x14ac:dyDescent="0.3">
      <c r="B39" s="12" t="s">
        <v>44</v>
      </c>
      <c r="C39" s="41"/>
      <c r="D39" s="54"/>
      <c r="E39" s="55"/>
      <c r="F39" s="10"/>
      <c r="G39" s="10"/>
      <c r="H39" s="10"/>
      <c r="I39" s="2"/>
    </row>
    <row r="40" spans="2:9" s="14" customFormat="1" ht="19.5" thickBot="1" x14ac:dyDescent="0.35">
      <c r="B40" s="40" t="s">
        <v>3</v>
      </c>
      <c r="C40" s="20">
        <f>SUM(C30:C39)</f>
        <v>0</v>
      </c>
      <c r="D40" s="7"/>
      <c r="E40" s="7"/>
      <c r="F40" s="16"/>
      <c r="G40" s="16"/>
      <c r="H40" s="16"/>
    </row>
    <row r="41" spans="2:9" s="14" customFormat="1" ht="61.9" customHeight="1" x14ac:dyDescent="0.3">
      <c r="B41" s="50" t="s">
        <v>49</v>
      </c>
      <c r="C41" s="50"/>
      <c r="D41" s="50"/>
      <c r="E41" s="50"/>
      <c r="F41" s="16"/>
      <c r="G41" s="16"/>
      <c r="H41" s="16"/>
    </row>
    <row r="42" spans="2:9" s="14" customFormat="1" ht="18.75" x14ac:dyDescent="0.3">
      <c r="B42" s="30" t="s">
        <v>4</v>
      </c>
      <c r="C42" s="28" t="s">
        <v>34</v>
      </c>
      <c r="D42" s="28" t="s">
        <v>35</v>
      </c>
      <c r="E42" s="16"/>
      <c r="F42" s="16"/>
      <c r="G42" s="16"/>
    </row>
    <row r="43" spans="2:9" s="14" customFormat="1" ht="18.75" x14ac:dyDescent="0.3">
      <c r="B43" s="17" t="s">
        <v>5</v>
      </c>
      <c r="C43" s="6">
        <f>C14</f>
        <v>54651</v>
      </c>
      <c r="D43" s="6">
        <f>D14</f>
        <v>34910</v>
      </c>
      <c r="E43" s="16"/>
      <c r="F43" s="16"/>
      <c r="G43" s="16"/>
    </row>
    <row r="44" spans="2:9" s="14" customFormat="1" ht="21.75" thickBot="1" x14ac:dyDescent="0.4">
      <c r="B44" s="32" t="s">
        <v>29</v>
      </c>
      <c r="C44" s="6">
        <f>SUM($C$30:$C$38)</f>
        <v>0</v>
      </c>
      <c r="D44" s="6">
        <f t="shared" ref="D44" si="0">SUM($C$30:$C$38)</f>
        <v>0</v>
      </c>
      <c r="E44" s="16"/>
      <c r="F44" s="16"/>
      <c r="G44" s="16"/>
    </row>
    <row r="45" spans="2:9" s="14" customFormat="1" ht="19.5" thickBot="1" x14ac:dyDescent="0.35">
      <c r="B45" s="33" t="s">
        <v>8</v>
      </c>
      <c r="C45" s="20">
        <f>C43-C44</f>
        <v>54651</v>
      </c>
      <c r="D45" s="20">
        <f>D43-D44</f>
        <v>34910</v>
      </c>
      <c r="E45" s="16"/>
      <c r="F45" s="16"/>
      <c r="G45" s="16"/>
    </row>
    <row r="46" spans="2:9" ht="38.25" customHeight="1" x14ac:dyDescent="0.25">
      <c r="B46" s="53" t="s">
        <v>45</v>
      </c>
      <c r="C46" s="53"/>
      <c r="D46" s="53"/>
      <c r="E46" s="53"/>
    </row>
    <row r="47" spans="2:9" ht="30" x14ac:dyDescent="0.25">
      <c r="B47" s="31" t="s">
        <v>28</v>
      </c>
      <c r="C47" s="28" t="s">
        <v>34</v>
      </c>
      <c r="D47" s="28" t="s">
        <v>35</v>
      </c>
    </row>
    <row r="48" spans="2:9" hidden="1" x14ac:dyDescent="0.25">
      <c r="B48" s="17" t="s">
        <v>6</v>
      </c>
      <c r="C48" s="6">
        <f>C14</f>
        <v>54651</v>
      </c>
      <c r="D48" s="6">
        <f>D14</f>
        <v>34910</v>
      </c>
    </row>
    <row r="49" spans="2:5" ht="18.75" x14ac:dyDescent="0.3">
      <c r="B49" s="17" t="s">
        <v>32</v>
      </c>
      <c r="C49" s="6">
        <f>C25</f>
        <v>4148</v>
      </c>
      <c r="D49" s="6">
        <f>D25</f>
        <v>26632</v>
      </c>
    </row>
    <row r="50" spans="2:5" ht="18.75" x14ac:dyDescent="0.3">
      <c r="B50" s="17" t="s">
        <v>31</v>
      </c>
      <c r="C50" s="6">
        <f>C48+C49</f>
        <v>58799</v>
      </c>
      <c r="D50" s="6">
        <f>D48+D49</f>
        <v>61542</v>
      </c>
    </row>
    <row r="51" spans="2:5" ht="21.75" thickBot="1" x14ac:dyDescent="0.4">
      <c r="B51" s="32" t="s">
        <v>30</v>
      </c>
      <c r="C51" s="6">
        <f>C40</f>
        <v>0</v>
      </c>
      <c r="D51" s="6">
        <f>C40</f>
        <v>0</v>
      </c>
    </row>
    <row r="52" spans="2:5" ht="19.5" thickBot="1" x14ac:dyDescent="0.35">
      <c r="B52" s="33" t="s">
        <v>7</v>
      </c>
      <c r="C52" s="20">
        <f>C50-C51</f>
        <v>58799</v>
      </c>
      <c r="D52" s="20">
        <f>D50-D51</f>
        <v>61542</v>
      </c>
    </row>
    <row r="53" spans="2:5" ht="6.95" customHeight="1" x14ac:dyDescent="0.25">
      <c r="B53" s="18"/>
      <c r="C53" s="18"/>
      <c r="E53" s="13"/>
    </row>
    <row r="54" spans="2:5" x14ac:dyDescent="0.25">
      <c r="B54" s="43" t="s">
        <v>55</v>
      </c>
      <c r="C54" s="18"/>
      <c r="E54" s="13"/>
    </row>
    <row r="55" spans="2:5" hidden="1" x14ac:dyDescent="0.25">
      <c r="B55" s="13"/>
      <c r="C55" s="2"/>
      <c r="E55" s="5"/>
    </row>
    <row r="56" spans="2:5" hidden="1" x14ac:dyDescent="0.25">
      <c r="B56" s="13"/>
      <c r="C56" s="2"/>
    </row>
    <row r="57" spans="2:5" hidden="1" x14ac:dyDescent="0.25">
      <c r="B57" s="13"/>
      <c r="C57" s="2"/>
    </row>
    <row r="58" spans="2:5" hidden="1" x14ac:dyDescent="0.25">
      <c r="B58" s="13"/>
      <c r="C58" s="2"/>
    </row>
    <row r="59" spans="2:5" hidden="1" x14ac:dyDescent="0.25">
      <c r="B59" s="13"/>
      <c r="C59" s="2"/>
    </row>
    <row r="60" spans="2:5" hidden="1" x14ac:dyDescent="0.25">
      <c r="B60" s="13"/>
      <c r="C60" s="2"/>
    </row>
    <row r="61" spans="2:5" hidden="1" x14ac:dyDescent="0.25">
      <c r="B61" s="13"/>
      <c r="C61" s="2"/>
    </row>
    <row r="62" spans="2:5" hidden="1" x14ac:dyDescent="0.25">
      <c r="C62" s="10"/>
    </row>
    <row r="63" spans="2:5" hidden="1" x14ac:dyDescent="0.25">
      <c r="B63" s="10"/>
      <c r="C63" s="10"/>
    </row>
    <row r="64" spans="2:5" hidden="1" x14ac:dyDescent="0.25">
      <c r="B64" s="10"/>
      <c r="C64" s="10"/>
    </row>
    <row r="65" spans="2:3" hidden="1" x14ac:dyDescent="0.25">
      <c r="B65" s="10"/>
      <c r="C65" s="10"/>
    </row>
    <row r="66" spans="2:3" hidden="1" x14ac:dyDescent="0.25">
      <c r="B66" s="10"/>
      <c r="C66" s="10"/>
    </row>
    <row r="67" spans="2:3" hidden="1" x14ac:dyDescent="0.25">
      <c r="B67" s="10"/>
      <c r="C67" s="10"/>
    </row>
    <row r="68" spans="2:3" hidden="1" x14ac:dyDescent="0.25">
      <c r="B68" s="9"/>
      <c r="C68" s="2"/>
    </row>
    <row r="69" spans="2:3" hidden="1" x14ac:dyDescent="0.25">
      <c r="B69" s="9"/>
      <c r="C69" s="2"/>
    </row>
  </sheetData>
  <sheetProtection algorithmName="SHA-512" hashValue="7IZdqznR81Mqim2tfkzLdhrB3mOh+0a3ojvdRzlvsuoDma5JyYxnLoulDmEg5MfER7SA8FNmZk3DBugBQcd9tw==" saltValue="X2OrGHcmQkEp8vv9pPew1g==" spinCount="100000" sheet="1" selectLockedCells="1"/>
  <mergeCells count="12">
    <mergeCell ref="B46:E46"/>
    <mergeCell ref="D36:E39"/>
    <mergeCell ref="E8:E14"/>
    <mergeCell ref="B2:E2"/>
    <mergeCell ref="B17:E17"/>
    <mergeCell ref="B5:E5"/>
    <mergeCell ref="B6:B7"/>
    <mergeCell ref="B1:C1"/>
    <mergeCell ref="B3:E3"/>
    <mergeCell ref="B41:E41"/>
    <mergeCell ref="B15:E15"/>
    <mergeCell ref="B27:E27"/>
  </mergeCells>
  <dataValidations count="1">
    <dataValidation type="list" allowBlank="1" showInputMessage="1" showErrorMessage="1" sqref="C7" xr:uid="{00000000-0002-0000-0000-000000000000}">
      <formula1>"Yes, No"</formula1>
    </dataValidation>
  </dataValidations>
  <pageMargins left="0.7" right="0.7" top="0.75" bottom="0.75" header="0.3" footer="0.3"/>
  <pageSetup scale="5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out of state</vt:lpstr>
      <vt:lpstr>'Filling the Gap - out of state'!Print_Area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2017-02-24T19:03:35Z</cp:lastPrinted>
  <dcterms:created xsi:type="dcterms:W3CDTF">2013-07-18T12:56:04Z</dcterms:created>
  <dcterms:modified xsi:type="dcterms:W3CDTF">2026-02-26T16:51:15Z</dcterms:modified>
</cp:coreProperties>
</file>